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GENE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<sst xmlns="http://schemas.openxmlformats.org/spreadsheetml/2006/main" count="46" uniqueCount="34">
  <si>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%</t>
  </si>
  <si>
    <t>CALVADOS</t>
  </si>
  <si>
    <t>MANCHE</t>
  </si>
  <si>
    <t>ORNE</t>
  </si>
  <si>
    <t>ACADEMIE</t>
  </si>
  <si>
    <t>DIPLOME</t>
  </si>
  <si>
    <t xml:space="preserve"> PRES.</t>
  </si>
  <si>
    <t>ADMIS</t>
  </si>
  <si>
    <t xml:space="preserve"> Certificat d'Aptitude Professionnelle (CAP)</t>
  </si>
  <si>
    <t xml:space="preserve"> Brevet d'Etudes Professionnelle (BEP)</t>
  </si>
  <si>
    <t>RECTORAT DE CAEN</t>
  </si>
  <si>
    <t xml:space="preserve"> Diplôme Conseiller Economie Sociale Familiale (DCESF)</t>
  </si>
  <si>
    <t xml:space="preserve"> Mentions Complémentaires Niveau IV (MC4)</t>
  </si>
  <si>
    <t xml:space="preserve"> Brevet Professionnel (BP)</t>
  </si>
  <si>
    <t xml:space="preserve"> Brevet des Métiers d'Arts (BMA)</t>
  </si>
  <si>
    <t>SOURCES : Division des Examens et Concours Rectorat et Inspections Académiques.</t>
  </si>
  <si>
    <t xml:space="preserve"> Diplôme de Technicien des Métiers du Spectacle (DTMS)</t>
  </si>
  <si>
    <t xml:space="preserve"> Mentions Complémentaires Niveau V (MC5)</t>
  </si>
  <si>
    <t xml:space="preserve"> Diplôme National du Brevet (DNB)</t>
  </si>
  <si>
    <t xml:space="preserve"> Brevet de Technicien Supérieur (BTS)</t>
  </si>
  <si>
    <t xml:space="preserve"> Baccalauréat Général (BCG)</t>
  </si>
  <si>
    <t xml:space="preserve"> Baccalauréat Technologique (BTN)</t>
  </si>
  <si>
    <t xml:space="preserve"> Baccalauréat Professionnel (BAC PRO)</t>
  </si>
  <si>
    <t xml:space="preserve">SEPAGE                                                                      </t>
  </si>
  <si>
    <t>Non compris BAC TECHNO : STAE - STPA.</t>
  </si>
  <si>
    <t>DCS (diplômes comptables supérieurs) :</t>
  </si>
  <si>
    <t>Par conséquent, il est difficile d'établir une proportion entre le nombre d'admis et le nombre d'inscrits, puisqu'il suffit de passer une épreuve pour être considéré inscrit au diplôme.</t>
  </si>
  <si>
    <t>Les diplômes DPECF - DECF - DESCF sont remplacés par le DCG et le DSCG.</t>
  </si>
  <si>
    <t>Depuis 2008 les DCS se composent de deux diplômes distincts : le DCG et le DSCG.</t>
  </si>
  <si>
    <t>Pour ces deux diplômes les candidats peuvent choisir de s'inscrire uniquement pour une UV et passer l'ensemble des UV soit sur plusieurs années, soit ne faisant jouer des dispenses dues</t>
  </si>
  <si>
    <t>à l'obtention d'autres diplômes du supérieur.</t>
  </si>
  <si>
    <t>Non compris BAC PRO Agricole</t>
  </si>
  <si>
    <t>RESULTATS DEFINITIFS DES EXAMENS DE L'ACADEMIE DE CAEN SESSION 2010</t>
  </si>
  <si>
    <t>FRANCE METRO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</si>
</sst>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  &quot;"/>
    <numFmt numFmtId="173" formatCode="#,##0&quot;  &quot;"/>
    <numFmt numFmtId="174" formatCode="0.0%&quot; &quot;"/>
    <numFmt numFmtId="175" formatCode="0.0&quot; &quot;"/>
    <numFmt numFmtId="176" formatCode="0.0"/>
    <numFmt numFmtId="177" formatCode="#,##0&quot; &quot;"/>
    <numFmt numFmtId="178" formatCode="0.0%"/>
    <numFmt numFmtId="179" formatCode="#,##0.0\ _F"/>
    <numFmt numFmtId="180" formatCode="0.0;[Red]0.0"/>
    <numFmt numFmtId="181" formatCode="&quot;Vrai&quot;;&quot;Vrai&quot;;&quot;Faux&quot;"/>
    <numFmt numFmtId="182" formatCode="&quot;Actif&quot;;&quot;Actif&quot;;&quot;Inactif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174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174" fontId="1" fillId="0" borderId="0" xfId="0" applyNumberFormat="1" applyFont="1" applyAlignment="1">
      <alignment horizontal="centerContinuous"/>
    </xf>
    <xf numFmtId="174" fontId="0" fillId="0" borderId="0" xfId="0" applyNumberFormat="1" applyFont="1" applyAlignment="1">
      <alignment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 applyProtection="1">
      <alignment horizontal="center"/>
      <protection locked="0"/>
    </xf>
    <xf numFmtId="174" fontId="0" fillId="0" borderId="3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174" fontId="0" fillId="0" borderId="5" xfId="0" applyNumberFormat="1" applyFont="1" applyBorder="1" applyAlignment="1" applyProtection="1">
      <alignment horizontal="center"/>
      <protection locked="0"/>
    </xf>
    <xf numFmtId="0" fontId="0" fillId="0" borderId="4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 applyProtection="1">
      <alignment horizontal="center"/>
      <protection locked="0"/>
    </xf>
    <xf numFmtId="174" fontId="0" fillId="0" borderId="1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 horizontal="center"/>
      <protection locked="0"/>
    </xf>
    <xf numFmtId="174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NumberFormat="1" applyFont="1" applyBorder="1" applyAlignment="1" applyProtection="1">
      <alignment horizontal="left"/>
      <protection locked="0"/>
    </xf>
    <xf numFmtId="177" fontId="0" fillId="0" borderId="4" xfId="0" applyNumberFormat="1" applyFont="1" applyBorder="1" applyAlignment="1" applyProtection="1">
      <alignment horizontal="right"/>
      <protection locked="0"/>
    </xf>
    <xf numFmtId="177" fontId="0" fillId="0" borderId="4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 locked="0"/>
    </xf>
    <xf numFmtId="177" fontId="1" fillId="0" borderId="4" xfId="0" applyNumberFormat="1" applyFont="1" applyBorder="1" applyAlignment="1" applyProtection="1">
      <alignment/>
      <protection locked="0"/>
    </xf>
    <xf numFmtId="0" fontId="0" fillId="0" borderId="6" xfId="0" applyNumberFormat="1" applyFont="1" applyBorder="1" applyAlignment="1" applyProtection="1">
      <alignment/>
      <protection locked="0"/>
    </xf>
    <xf numFmtId="177" fontId="1" fillId="0" borderId="6" xfId="0" applyNumberFormat="1" applyFont="1" applyBorder="1" applyAlignment="1" applyProtection="1">
      <alignment/>
      <protection locked="0"/>
    </xf>
    <xf numFmtId="177" fontId="0" fillId="0" borderId="6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4" fontId="5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5" fontId="0" fillId="0" borderId="4" xfId="0" applyNumberFormat="1" applyFont="1" applyBorder="1" applyAlignment="1" applyProtection="1">
      <alignment/>
      <protection locked="0"/>
    </xf>
    <xf numFmtId="175" fontId="1" fillId="0" borderId="4" xfId="0" applyNumberFormat="1" applyFont="1" applyBorder="1" applyAlignment="1" applyProtection="1">
      <alignment/>
      <protection locked="0"/>
    </xf>
    <xf numFmtId="175" fontId="1" fillId="0" borderId="6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4" xfId="0" applyNumberFormat="1" applyFont="1" applyBorder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174" fontId="0" fillId="0" borderId="4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A1">
      <selection activeCell="A3" sqref="A3"/>
    </sheetView>
  </sheetViews>
  <sheetFormatPr defaultColWidth="11.421875" defaultRowHeight="12.75"/>
  <cols>
    <col min="1" max="1" width="56.57421875" style="0" customWidth="1"/>
    <col min="2" max="13" width="8.7109375" style="0" customWidth="1"/>
  </cols>
  <sheetData>
    <row r="1" ht="12.75">
      <c r="A1" s="35" t="s">
        <v>10</v>
      </c>
    </row>
    <row r="2" spans="1:13" s="4" customFormat="1" ht="12.75">
      <c r="A2" s="36" t="s">
        <v>23</v>
      </c>
      <c r="B2"/>
      <c r="C2"/>
      <c r="D2"/>
      <c r="E2" s="2"/>
      <c r="F2" s="2"/>
      <c r="G2" s="3"/>
      <c r="H2" s="2"/>
      <c r="I2" s="2"/>
      <c r="J2" s="3"/>
      <c r="K2" s="2"/>
      <c r="L2" s="2"/>
      <c r="M2" s="3"/>
    </row>
    <row r="3" spans="1:13" s="4" customFormat="1" ht="12.75">
      <c r="A3" s="5"/>
      <c r="B3" s="2"/>
      <c r="C3" s="2"/>
      <c r="D3" s="3"/>
      <c r="E3" s="2"/>
      <c r="F3" s="2"/>
      <c r="G3" s="3"/>
      <c r="H3" s="2"/>
      <c r="I3" s="2"/>
      <c r="J3" s="3"/>
      <c r="K3" s="2"/>
      <c r="L3" s="2"/>
      <c r="M3" s="3"/>
    </row>
    <row r="4" spans="1:16" s="4" customFormat="1" ht="12.75">
      <c r="A4" s="48" t="s">
        <v>32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3" s="4" customFormat="1" ht="12.75">
      <c r="A5" s="6"/>
      <c r="B5" s="6"/>
      <c r="C5" s="6"/>
      <c r="D5" s="7"/>
      <c r="E5" s="6"/>
      <c r="F5" s="6"/>
      <c r="G5" s="7"/>
      <c r="H5" s="6"/>
      <c r="I5" s="6"/>
      <c r="J5" s="7"/>
      <c r="K5" s="6"/>
      <c r="L5" s="6"/>
      <c r="M5" s="7"/>
    </row>
    <row r="6" spans="4:13" s="4" customFormat="1" ht="12.75">
      <c r="D6" s="8"/>
      <c r="G6" s="8"/>
      <c r="J6" s="8"/>
      <c r="M6" s="8"/>
    </row>
    <row r="7" spans="1:16" s="4" customFormat="1" ht="12.75">
      <c r="A7" s="9"/>
      <c r="B7" s="10"/>
      <c r="C7" s="11"/>
      <c r="D7" s="12"/>
      <c r="E7" s="10"/>
      <c r="F7" s="11"/>
      <c r="G7" s="12"/>
      <c r="H7" s="10"/>
      <c r="I7" s="11"/>
      <c r="J7" s="12"/>
      <c r="K7" s="10"/>
      <c r="L7" s="11"/>
      <c r="M7" s="12"/>
      <c r="N7" s="10"/>
      <c r="O7" s="11"/>
      <c r="P7" s="12"/>
    </row>
    <row r="8" spans="1:16" s="14" customFormat="1" ht="12.75">
      <c r="A8" s="13"/>
      <c r="C8" s="15" t="s">
        <v>1</v>
      </c>
      <c r="D8" s="16"/>
      <c r="F8" s="15" t="s">
        <v>2</v>
      </c>
      <c r="G8" s="16"/>
      <c r="I8" s="15" t="s">
        <v>3</v>
      </c>
      <c r="J8" s="16"/>
      <c r="L8" s="15" t="s">
        <v>4</v>
      </c>
      <c r="M8" s="16"/>
      <c r="O8" s="15" t="s">
        <v>33</v>
      </c>
      <c r="P8" s="16"/>
    </row>
    <row r="9" spans="1:16" s="14" customFormat="1" ht="12.75">
      <c r="A9" s="17" t="s">
        <v>5</v>
      </c>
      <c r="C9" s="15"/>
      <c r="D9" s="16"/>
      <c r="F9" s="15"/>
      <c r="G9" s="16"/>
      <c r="I9" s="15"/>
      <c r="J9" s="16"/>
      <c r="L9" s="15"/>
      <c r="M9" s="16"/>
      <c r="O9" s="15"/>
      <c r="P9" s="16"/>
    </row>
    <row r="10" spans="1:16" s="4" customFormat="1" ht="12.75">
      <c r="A10" s="17"/>
      <c r="B10" s="18"/>
      <c r="C10" s="19"/>
      <c r="D10" s="20"/>
      <c r="E10" s="18"/>
      <c r="F10" s="19"/>
      <c r="G10" s="20"/>
      <c r="H10" s="18"/>
      <c r="I10" s="19"/>
      <c r="J10" s="20"/>
      <c r="K10" s="18"/>
      <c r="L10" s="19"/>
      <c r="M10" s="20"/>
      <c r="N10" s="18"/>
      <c r="O10" s="19"/>
      <c r="P10" s="20"/>
    </row>
    <row r="11" spans="1:16" s="4" customFormat="1" ht="12.75">
      <c r="A11" s="17"/>
      <c r="B11" s="15" t="s">
        <v>6</v>
      </c>
      <c r="C11" s="17" t="s">
        <v>7</v>
      </c>
      <c r="D11" s="21" t="s">
        <v>0</v>
      </c>
      <c r="E11" s="17" t="s">
        <v>6</v>
      </c>
      <c r="F11" s="15" t="s">
        <v>7</v>
      </c>
      <c r="G11" s="22" t="s">
        <v>0</v>
      </c>
      <c r="H11" s="15" t="s">
        <v>6</v>
      </c>
      <c r="I11" s="17" t="s">
        <v>7</v>
      </c>
      <c r="J11" s="21" t="s">
        <v>0</v>
      </c>
      <c r="K11" s="17" t="s">
        <v>6</v>
      </c>
      <c r="L11" s="15" t="s">
        <v>7</v>
      </c>
      <c r="M11" s="22" t="s">
        <v>0</v>
      </c>
      <c r="N11" s="17" t="s">
        <v>6</v>
      </c>
      <c r="O11" s="15" t="s">
        <v>7</v>
      </c>
      <c r="P11" s="22" t="s">
        <v>0</v>
      </c>
    </row>
    <row r="12" spans="1:16" s="4" customFormat="1" ht="12.75">
      <c r="A12" s="9"/>
      <c r="B12" s="19"/>
      <c r="C12" s="19"/>
      <c r="D12" s="20"/>
      <c r="E12" s="19"/>
      <c r="F12" s="19"/>
      <c r="G12" s="20"/>
      <c r="H12" s="19"/>
      <c r="I12" s="19"/>
      <c r="J12" s="20"/>
      <c r="K12" s="19"/>
      <c r="L12" s="19"/>
      <c r="M12" s="20"/>
      <c r="N12" s="19"/>
      <c r="O12" s="19"/>
      <c r="P12" s="20"/>
    </row>
    <row r="13" spans="1:16" s="4" customFormat="1" ht="12.75">
      <c r="A13" s="26" t="s">
        <v>20</v>
      </c>
      <c r="B13" s="40">
        <v>3553</v>
      </c>
      <c r="C13" s="25">
        <v>3046</v>
      </c>
      <c r="D13" s="42">
        <f>C13/B13*100</f>
        <v>85.73036870250492</v>
      </c>
      <c r="E13" s="25">
        <v>2283</v>
      </c>
      <c r="F13" s="40">
        <v>2040</v>
      </c>
      <c r="G13" s="37">
        <f>F13/E13*100</f>
        <v>89.35611038107753</v>
      </c>
      <c r="H13" s="40">
        <v>1103</v>
      </c>
      <c r="I13" s="25">
        <v>946</v>
      </c>
      <c r="J13" s="42">
        <f>I13/H13*100</f>
        <v>85.766092475068</v>
      </c>
      <c r="K13" s="25">
        <f>H13+E13+B13</f>
        <v>6939</v>
      </c>
      <c r="L13" s="43">
        <f>I13+F13+C13</f>
        <v>6032</v>
      </c>
      <c r="M13" s="37">
        <f>L13/K13*100</f>
        <v>86.9289522986021</v>
      </c>
      <c r="N13" s="25">
        <v>312139</v>
      </c>
      <c r="O13" s="43">
        <v>277861</v>
      </c>
      <c r="P13" s="37">
        <f>O13/N13*100</f>
        <v>89.01835400254375</v>
      </c>
    </row>
    <row r="14" spans="1:16" s="4" customFormat="1" ht="12.75">
      <c r="A14" s="26"/>
      <c r="B14" s="40"/>
      <c r="C14" s="25"/>
      <c r="D14" s="44"/>
      <c r="E14" s="25"/>
      <c r="F14" s="40"/>
      <c r="G14" s="45"/>
      <c r="H14" s="40"/>
      <c r="I14" s="25"/>
      <c r="J14" s="44"/>
      <c r="K14" s="25"/>
      <c r="L14" s="40"/>
      <c r="M14" s="45"/>
      <c r="N14" s="25"/>
      <c r="O14" s="40"/>
      <c r="P14" s="45"/>
    </row>
    <row r="15" spans="1:16" s="4" customFormat="1" ht="12.75">
      <c r="A15" s="26" t="s">
        <v>21</v>
      </c>
      <c r="B15" s="40">
        <v>1512</v>
      </c>
      <c r="C15" s="25">
        <v>1250</v>
      </c>
      <c r="D15" s="42">
        <f>C15/B15*100</f>
        <v>82.67195767195767</v>
      </c>
      <c r="E15" s="25">
        <v>1121</v>
      </c>
      <c r="F15" s="40">
        <v>999</v>
      </c>
      <c r="G15" s="37">
        <f>F15/E15*100</f>
        <v>89.11685994647635</v>
      </c>
      <c r="H15" s="40">
        <v>521</v>
      </c>
      <c r="I15" s="25">
        <v>471</v>
      </c>
      <c r="J15" s="42">
        <f>I15/H15*100</f>
        <v>90.40307101727447</v>
      </c>
      <c r="K15" s="25">
        <f>H15+E15+B15</f>
        <v>3154</v>
      </c>
      <c r="L15" s="43">
        <f>I15+F15+C15</f>
        <v>2720</v>
      </c>
      <c r="M15" s="37">
        <f>L15/K15*100</f>
        <v>86.23969562460367</v>
      </c>
      <c r="N15" s="25">
        <v>151312</v>
      </c>
      <c r="O15" s="43">
        <v>121446</v>
      </c>
      <c r="P15" s="37">
        <f>O15/N15*100</f>
        <v>80.26197525642381</v>
      </c>
    </row>
    <row r="16" spans="1:16" s="4" customFormat="1" ht="12.75">
      <c r="A16" s="26"/>
      <c r="B16" s="40"/>
      <c r="C16" s="25"/>
      <c r="D16" s="44"/>
      <c r="E16" s="25"/>
      <c r="F16" s="40"/>
      <c r="G16" s="45"/>
      <c r="H16" s="40"/>
      <c r="I16" s="25"/>
      <c r="J16" s="44"/>
      <c r="K16" s="25"/>
      <c r="L16" s="40"/>
      <c r="M16" s="45"/>
      <c r="N16" s="25"/>
      <c r="O16" s="40"/>
      <c r="P16" s="45"/>
    </row>
    <row r="17" spans="1:16" s="4" customFormat="1" ht="12.75">
      <c r="A17" s="26" t="s">
        <v>22</v>
      </c>
      <c r="B17" s="40">
        <v>1320</v>
      </c>
      <c r="C17" s="25">
        <v>1157</v>
      </c>
      <c r="D17" s="42">
        <f>C17/B17*100</f>
        <v>87.65151515151514</v>
      </c>
      <c r="E17" s="25">
        <v>807</v>
      </c>
      <c r="F17" s="40">
        <v>735</v>
      </c>
      <c r="G17" s="37">
        <f>F17/E17*100</f>
        <v>91.07806691449815</v>
      </c>
      <c r="H17" s="40">
        <v>567</v>
      </c>
      <c r="I17" s="25">
        <v>492</v>
      </c>
      <c r="J17" s="42">
        <f>I17/H17*100</f>
        <v>86.77248677248677</v>
      </c>
      <c r="K17" s="25">
        <f>H17+E17+B17</f>
        <v>2694</v>
      </c>
      <c r="L17" s="43">
        <f>I17+F17+C17</f>
        <v>2384</v>
      </c>
      <c r="M17" s="37">
        <f>L17/K17*100</f>
        <v>88.49294729027469</v>
      </c>
      <c r="N17" s="25">
        <v>132514</v>
      </c>
      <c r="O17" s="43">
        <v>115844</v>
      </c>
      <c r="P17" s="37">
        <f>O17/N17*100</f>
        <v>87.42019711124863</v>
      </c>
    </row>
    <row r="18" spans="1:16" s="4" customFormat="1" ht="12.75">
      <c r="A18" s="26"/>
      <c r="B18" s="40"/>
      <c r="C18" s="25"/>
      <c r="D18" s="44"/>
      <c r="E18" s="25"/>
      <c r="F18" s="40"/>
      <c r="G18" s="45"/>
      <c r="H18" s="40"/>
      <c r="I18" s="25"/>
      <c r="J18" s="44"/>
      <c r="K18" s="25"/>
      <c r="L18" s="40"/>
      <c r="M18" s="45"/>
      <c r="N18" s="25"/>
      <c r="O18" s="40"/>
      <c r="P18" s="45"/>
    </row>
    <row r="19" spans="1:16" s="4" customFormat="1" ht="12.75">
      <c r="A19" s="26" t="s">
        <v>19</v>
      </c>
      <c r="B19" s="40">
        <v>1858</v>
      </c>
      <c r="C19" s="25">
        <v>1378</v>
      </c>
      <c r="D19" s="42">
        <f>C19/B19*100</f>
        <v>74.16576964477933</v>
      </c>
      <c r="E19" s="25">
        <v>715</v>
      </c>
      <c r="F19" s="40">
        <v>579</v>
      </c>
      <c r="G19" s="37">
        <f>F19/E19*100</f>
        <v>80.97902097902097</v>
      </c>
      <c r="H19" s="40">
        <v>335</v>
      </c>
      <c r="I19" s="25">
        <v>246</v>
      </c>
      <c r="J19" s="42">
        <f>I19/H19*100</f>
        <v>73.43283582089552</v>
      </c>
      <c r="K19" s="25">
        <f>H19+E19+B19</f>
        <v>2908</v>
      </c>
      <c r="L19" s="43">
        <f>I19+F19+C19</f>
        <v>2203</v>
      </c>
      <c r="M19" s="37">
        <f>L19/K19*100</f>
        <v>75.75653370013755</v>
      </c>
      <c r="N19" s="25">
        <v>159883</v>
      </c>
      <c r="O19" s="43">
        <v>109172</v>
      </c>
      <c r="P19" s="37">
        <f>O19/N19*100</f>
        <v>68.28243152805489</v>
      </c>
    </row>
    <row r="20" spans="1:16" s="4" customFormat="1" ht="12.75">
      <c r="A20" s="13"/>
      <c r="B20" s="17"/>
      <c r="C20" s="17"/>
      <c r="D20" s="22"/>
      <c r="E20" s="17"/>
      <c r="F20" s="17"/>
      <c r="G20" s="22"/>
      <c r="H20" s="17"/>
      <c r="I20" s="17"/>
      <c r="J20" s="22"/>
      <c r="K20" s="17"/>
      <c r="L20" s="17"/>
      <c r="M20" s="22"/>
      <c r="N20" s="17"/>
      <c r="O20" s="17"/>
      <c r="P20" s="22"/>
    </row>
    <row r="21" spans="1:16" s="4" customFormat="1" ht="12.75">
      <c r="A21" s="23" t="s">
        <v>18</v>
      </c>
      <c r="B21" s="41">
        <v>8515</v>
      </c>
      <c r="C21" s="41">
        <v>6887</v>
      </c>
      <c r="D21" s="37">
        <f>C21/B21*100</f>
        <v>80.88079859072226</v>
      </c>
      <c r="E21" s="24">
        <v>5942</v>
      </c>
      <c r="F21" s="24">
        <v>5166</v>
      </c>
      <c r="G21" s="37">
        <f>F21/E21*100</f>
        <v>86.94042409962975</v>
      </c>
      <c r="H21" s="24">
        <v>3573</v>
      </c>
      <c r="I21" s="24">
        <v>2898</v>
      </c>
      <c r="J21" s="37">
        <f>I21/H21*100</f>
        <v>81.10831234256926</v>
      </c>
      <c r="K21" s="25">
        <f>B21+E21+H21</f>
        <v>18030</v>
      </c>
      <c r="L21" s="25">
        <f>C21+F21+I21</f>
        <v>14951</v>
      </c>
      <c r="M21" s="37">
        <f>L21/K21*100</f>
        <v>82.92290626733222</v>
      </c>
      <c r="N21" s="25">
        <v>709002</v>
      </c>
      <c r="O21" s="25">
        <v>588144</v>
      </c>
      <c r="P21" s="37">
        <f>O21/N21*100</f>
        <v>82.95378574390482</v>
      </c>
    </row>
    <row r="22" spans="1:16" s="4" customFormat="1" ht="12.75">
      <c r="A22" s="13"/>
      <c r="B22" s="17"/>
      <c r="C22" s="17"/>
      <c r="D22" s="22"/>
      <c r="E22" s="17"/>
      <c r="F22" s="17"/>
      <c r="G22" s="22"/>
      <c r="H22" s="17"/>
      <c r="I22" s="17"/>
      <c r="J22" s="22"/>
      <c r="K22" s="17"/>
      <c r="L22" s="17"/>
      <c r="M22" s="22"/>
      <c r="N22" s="17"/>
      <c r="O22" s="17"/>
      <c r="P22" s="22"/>
    </row>
    <row r="23" spans="1:16" s="4" customFormat="1" ht="12.75">
      <c r="A23" s="23" t="s">
        <v>8</v>
      </c>
      <c r="B23" s="24">
        <v>2062</v>
      </c>
      <c r="C23" s="24">
        <v>1713</v>
      </c>
      <c r="D23" s="37">
        <f>C23/B23*100</f>
        <v>83.07468477206595</v>
      </c>
      <c r="E23" s="24">
        <v>1215</v>
      </c>
      <c r="F23" s="24">
        <v>981</v>
      </c>
      <c r="G23" s="37">
        <f>F23/E23*100</f>
        <v>80.74074074074075</v>
      </c>
      <c r="H23" s="24">
        <v>1225</v>
      </c>
      <c r="I23" s="24">
        <v>994</v>
      </c>
      <c r="J23" s="37">
        <f>I23/H23*100</f>
        <v>81.14285714285714</v>
      </c>
      <c r="K23" s="25">
        <f>B23+E23+H23</f>
        <v>4502</v>
      </c>
      <c r="L23" s="25">
        <f>C23+F23+I23</f>
        <v>3688</v>
      </c>
      <c r="M23" s="37">
        <f>L23/K23*100</f>
        <v>81.91914704575744</v>
      </c>
      <c r="N23" s="25">
        <v>174628</v>
      </c>
      <c r="O23" s="25">
        <v>142024</v>
      </c>
      <c r="P23" s="37">
        <f>O23/N23*100</f>
        <v>81.3294546120897</v>
      </c>
    </row>
    <row r="24" spans="1:16" s="4" customFormat="1" ht="12.75">
      <c r="A24" s="26"/>
      <c r="B24" s="27"/>
      <c r="C24" s="27"/>
      <c r="D24" s="38"/>
      <c r="E24" s="27"/>
      <c r="F24" s="27"/>
      <c r="G24" s="38"/>
      <c r="H24" s="27"/>
      <c r="I24" s="27"/>
      <c r="J24" s="38"/>
      <c r="K24" s="27"/>
      <c r="L24" s="27"/>
      <c r="M24" s="38"/>
      <c r="N24" s="27"/>
      <c r="O24" s="27"/>
      <c r="P24" s="38"/>
    </row>
    <row r="25" spans="1:16" s="4" customFormat="1" ht="12.75">
      <c r="A25" s="26" t="s">
        <v>9</v>
      </c>
      <c r="B25" s="25">
        <v>2301</v>
      </c>
      <c r="C25" s="25">
        <v>1889</v>
      </c>
      <c r="D25" s="37">
        <f>C25/B25*100</f>
        <v>82.09474141677532</v>
      </c>
      <c r="E25" s="25">
        <v>1924</v>
      </c>
      <c r="F25" s="25">
        <v>1663</v>
      </c>
      <c r="G25" s="37">
        <f>F25/E25*100</f>
        <v>86.43451143451144</v>
      </c>
      <c r="H25" s="25">
        <v>1069</v>
      </c>
      <c r="I25" s="25">
        <v>851</v>
      </c>
      <c r="J25" s="37">
        <f>I25/H25*100</f>
        <v>79.60710944808233</v>
      </c>
      <c r="K25" s="25">
        <f>B25+E25+H25</f>
        <v>5294</v>
      </c>
      <c r="L25" s="25">
        <f>C25+F25+I25</f>
        <v>4403</v>
      </c>
      <c r="M25" s="37">
        <f>L25/K25*100</f>
        <v>83.1696259916887</v>
      </c>
      <c r="N25" s="25">
        <v>216126</v>
      </c>
      <c r="O25" s="25">
        <v>163310</v>
      </c>
      <c r="P25" s="37">
        <f>O25/N25*100</f>
        <v>75.562403412824</v>
      </c>
    </row>
    <row r="26" spans="1:16" s="4" customFormat="1" ht="12.75">
      <c r="A26" s="26"/>
      <c r="B26" s="25"/>
      <c r="C26" s="25"/>
      <c r="D26" s="37"/>
      <c r="E26" s="25"/>
      <c r="F26" s="25"/>
      <c r="G26" s="37"/>
      <c r="H26" s="25"/>
      <c r="I26" s="25"/>
      <c r="J26" s="37"/>
      <c r="K26" s="25"/>
      <c r="L26" s="25"/>
      <c r="M26" s="37"/>
      <c r="N26" s="25"/>
      <c r="O26" s="25"/>
      <c r="P26" s="37"/>
    </row>
    <row r="27" spans="1:16" s="4" customFormat="1" ht="12.75">
      <c r="A27" s="26" t="s">
        <v>17</v>
      </c>
      <c r="B27" s="25">
        <v>305</v>
      </c>
      <c r="C27" s="25">
        <v>263</v>
      </c>
      <c r="D27" s="37">
        <f>C27/B27*100</f>
        <v>86.22950819672131</v>
      </c>
      <c r="E27" s="25">
        <v>180</v>
      </c>
      <c r="F27" s="25">
        <v>152</v>
      </c>
      <c r="G27" s="37">
        <f>F27/E27*100</f>
        <v>84.44444444444444</v>
      </c>
      <c r="H27" s="25">
        <v>87</v>
      </c>
      <c r="I27" s="25">
        <v>77</v>
      </c>
      <c r="J27" s="37">
        <f>I27/H27*100</f>
        <v>88.50574712643679</v>
      </c>
      <c r="K27" s="25">
        <f>B27+E27+H27</f>
        <v>572</v>
      </c>
      <c r="L27" s="25">
        <f>C27+F27+I27</f>
        <v>492</v>
      </c>
      <c r="M27" s="37">
        <f>L27/K27*100</f>
        <v>86.01398601398601</v>
      </c>
      <c r="N27" s="25">
        <v>10713</v>
      </c>
      <c r="O27" s="25">
        <v>9137</v>
      </c>
      <c r="P27" s="37">
        <f>O27/N27*100</f>
        <v>85.28890133482685</v>
      </c>
    </row>
    <row r="28" spans="1:16" s="4" customFormat="1" ht="12.75">
      <c r="A28" s="26"/>
      <c r="B28" s="25"/>
      <c r="C28" s="25"/>
      <c r="D28" s="37"/>
      <c r="E28" s="25"/>
      <c r="F28" s="25"/>
      <c r="G28" s="37"/>
      <c r="H28" s="25"/>
      <c r="I28" s="25"/>
      <c r="J28" s="37"/>
      <c r="K28" s="25"/>
      <c r="L28" s="25"/>
      <c r="M28" s="37"/>
      <c r="N28" s="25"/>
      <c r="O28" s="25"/>
      <c r="P28" s="37"/>
    </row>
    <row r="29" spans="1:16" s="4" customFormat="1" ht="12.75">
      <c r="A29" s="26" t="s">
        <v>13</v>
      </c>
      <c r="B29" s="25">
        <v>316</v>
      </c>
      <c r="C29" s="25">
        <v>248</v>
      </c>
      <c r="D29" s="37">
        <f>C29/B29*100</f>
        <v>78.48101265822784</v>
      </c>
      <c r="E29" s="25">
        <v>155</v>
      </c>
      <c r="F29" s="25">
        <v>115</v>
      </c>
      <c r="G29" s="37">
        <f>F29/E29*100</f>
        <v>74.19354838709677</v>
      </c>
      <c r="H29" s="25">
        <v>146</v>
      </c>
      <c r="I29" s="25">
        <v>109</v>
      </c>
      <c r="J29" s="37">
        <f>I29/H29*100</f>
        <v>74.65753424657534</v>
      </c>
      <c r="K29" s="25">
        <f>B29+E29+H29</f>
        <v>617</v>
      </c>
      <c r="L29" s="25">
        <f>C29+F29+I29</f>
        <v>472</v>
      </c>
      <c r="M29" s="37">
        <f>L29/K29*100</f>
        <v>76.49918962722853</v>
      </c>
      <c r="N29" s="25">
        <v>28531</v>
      </c>
      <c r="O29" s="25">
        <v>20281</v>
      </c>
      <c r="P29" s="37">
        <f>O29/N29*100</f>
        <v>71.08408397883005</v>
      </c>
    </row>
    <row r="30" spans="1:16" s="4" customFormat="1" ht="12.75">
      <c r="A30" s="26"/>
      <c r="B30" s="25"/>
      <c r="C30" s="25"/>
      <c r="D30" s="37"/>
      <c r="E30" s="25"/>
      <c r="F30" s="25"/>
      <c r="G30" s="37"/>
      <c r="H30" s="25"/>
      <c r="I30" s="25"/>
      <c r="J30" s="37"/>
      <c r="K30" s="25"/>
      <c r="L30" s="25"/>
      <c r="M30" s="37"/>
      <c r="N30" s="25"/>
      <c r="O30" s="25"/>
      <c r="P30" s="37"/>
    </row>
    <row r="31" spans="1:16" s="4" customFormat="1" ht="12.75">
      <c r="A31" s="26" t="s">
        <v>11</v>
      </c>
      <c r="B31" s="25">
        <v>28</v>
      </c>
      <c r="C31" s="25">
        <v>25</v>
      </c>
      <c r="D31" s="37">
        <f>C31/B31*100</f>
        <v>89.28571428571429</v>
      </c>
      <c r="E31" s="25"/>
      <c r="F31" s="25"/>
      <c r="G31" s="37"/>
      <c r="H31" s="25"/>
      <c r="I31" s="25"/>
      <c r="J31" s="37"/>
      <c r="K31" s="25">
        <f>B31+E31+H31</f>
        <v>28</v>
      </c>
      <c r="L31" s="25">
        <f>C31+F31+I31</f>
        <v>25</v>
      </c>
      <c r="M31" s="37">
        <f>L31/K31*100</f>
        <v>89.28571428571429</v>
      </c>
      <c r="N31" s="25"/>
      <c r="O31" s="25"/>
      <c r="P31" s="37"/>
    </row>
    <row r="32" spans="1:16" s="4" customFormat="1" ht="12.75">
      <c r="A32" s="26"/>
      <c r="B32" s="25"/>
      <c r="C32" s="25"/>
      <c r="D32" s="37"/>
      <c r="E32" s="25"/>
      <c r="F32" s="25"/>
      <c r="G32" s="37"/>
      <c r="H32" s="25"/>
      <c r="I32" s="25"/>
      <c r="J32" s="37"/>
      <c r="K32" s="25"/>
      <c r="L32" s="25"/>
      <c r="M32" s="37"/>
      <c r="N32" s="25"/>
      <c r="O32" s="25"/>
      <c r="P32" s="37"/>
    </row>
    <row r="33" spans="1:16" s="4" customFormat="1" ht="12.75">
      <c r="A33" s="26" t="s">
        <v>16</v>
      </c>
      <c r="B33" s="25">
        <v>15</v>
      </c>
      <c r="C33" s="25">
        <v>11</v>
      </c>
      <c r="D33" s="37">
        <f>C33/B33*100</f>
        <v>73.33333333333333</v>
      </c>
      <c r="E33" s="25"/>
      <c r="F33" s="25"/>
      <c r="G33" s="37"/>
      <c r="H33" s="25"/>
      <c r="I33" s="25"/>
      <c r="J33" s="37"/>
      <c r="K33" s="25">
        <f>B33+E33+H33</f>
        <v>15</v>
      </c>
      <c r="L33" s="25">
        <f>C33+F33+I33</f>
        <v>11</v>
      </c>
      <c r="M33" s="37">
        <f>L33/K33*100</f>
        <v>73.33333333333333</v>
      </c>
      <c r="N33" s="25"/>
      <c r="O33" s="25"/>
      <c r="P33" s="37"/>
    </row>
    <row r="34" spans="1:16" s="4" customFormat="1" ht="12.75">
      <c r="A34" s="26"/>
      <c r="B34" s="25"/>
      <c r="C34" s="25"/>
      <c r="D34" s="37"/>
      <c r="E34" s="25"/>
      <c r="F34" s="25"/>
      <c r="G34" s="37"/>
      <c r="H34" s="25"/>
      <c r="I34" s="25"/>
      <c r="J34" s="37"/>
      <c r="K34" s="25"/>
      <c r="L34" s="25"/>
      <c r="M34" s="37"/>
      <c r="N34" s="25"/>
      <c r="O34" s="25"/>
      <c r="P34" s="37"/>
    </row>
    <row r="35" spans="1:16" s="4" customFormat="1" ht="12.75">
      <c r="A35" s="26" t="s">
        <v>14</v>
      </c>
      <c r="B35" s="25">
        <v>10</v>
      </c>
      <c r="C35" s="25">
        <v>6</v>
      </c>
      <c r="D35" s="37">
        <f>C35/B35*100</f>
        <v>60</v>
      </c>
      <c r="E35" s="25"/>
      <c r="F35" s="25"/>
      <c r="G35" s="37"/>
      <c r="H35" s="25"/>
      <c r="I35" s="25"/>
      <c r="J35" s="37"/>
      <c r="K35" s="25">
        <f>B35+E35+H35</f>
        <v>10</v>
      </c>
      <c r="L35" s="25">
        <f>C35+F35+I35</f>
        <v>6</v>
      </c>
      <c r="M35" s="37">
        <f>L35/K35*100</f>
        <v>60</v>
      </c>
      <c r="N35" s="25">
        <v>430</v>
      </c>
      <c r="O35" s="25">
        <v>332</v>
      </c>
      <c r="P35" s="37">
        <f>O35/N35*100</f>
        <v>77.20930232558139</v>
      </c>
    </row>
    <row r="36" spans="1:16" s="4" customFormat="1" ht="12.75">
      <c r="A36" s="26"/>
      <c r="B36" s="25"/>
      <c r="C36" s="25"/>
      <c r="D36" s="37"/>
      <c r="E36" s="25"/>
      <c r="F36" s="25"/>
      <c r="G36" s="37"/>
      <c r="H36" s="25"/>
      <c r="I36" s="25"/>
      <c r="J36" s="37"/>
      <c r="K36" s="25"/>
      <c r="L36" s="25"/>
      <c r="M36" s="37"/>
      <c r="N36" s="25"/>
      <c r="O36" s="25"/>
      <c r="P36" s="37"/>
    </row>
    <row r="37" spans="1:16" s="4" customFormat="1" ht="12.75">
      <c r="A37" s="26" t="s">
        <v>12</v>
      </c>
      <c r="B37" s="25">
        <v>8</v>
      </c>
      <c r="C37" s="25">
        <v>6</v>
      </c>
      <c r="D37" s="37">
        <f>C37/B37*100</f>
        <v>75</v>
      </c>
      <c r="E37" s="25"/>
      <c r="F37" s="25"/>
      <c r="G37" s="37"/>
      <c r="H37" s="25"/>
      <c r="I37" s="25"/>
      <c r="J37" s="37"/>
      <c r="K37" s="25">
        <f>B37+E37+H37</f>
        <v>8</v>
      </c>
      <c r="L37" s="25">
        <f>C37+F37+I37</f>
        <v>6</v>
      </c>
      <c r="M37" s="37">
        <f>L37/K37*100</f>
        <v>75</v>
      </c>
      <c r="N37" s="25">
        <v>2160</v>
      </c>
      <c r="O37" s="25">
        <v>1848</v>
      </c>
      <c r="P37" s="37">
        <f>O37/N37*100</f>
        <v>85.55555555555556</v>
      </c>
    </row>
    <row r="38" spans="1:16" s="4" customFormat="1" ht="12.75">
      <c r="A38" s="28"/>
      <c r="B38" s="29"/>
      <c r="C38" s="29"/>
      <c r="D38" s="39"/>
      <c r="E38" s="29"/>
      <c r="F38" s="29"/>
      <c r="G38" s="39"/>
      <c r="H38" s="29"/>
      <c r="I38" s="29"/>
      <c r="J38" s="39"/>
      <c r="K38" s="30"/>
      <c r="L38" s="30"/>
      <c r="M38" s="39"/>
      <c r="N38" s="30"/>
      <c r="O38" s="30"/>
      <c r="P38" s="39"/>
    </row>
    <row r="39" spans="1:13" s="1" customFormat="1" ht="15">
      <c r="A39" s="31"/>
      <c r="B39" s="32"/>
      <c r="C39" s="32"/>
      <c r="D39" s="33"/>
      <c r="E39" s="32"/>
      <c r="F39" s="32"/>
      <c r="G39" s="33"/>
      <c r="H39" s="32"/>
      <c r="I39" s="32"/>
      <c r="J39" s="33"/>
      <c r="K39" s="34"/>
      <c r="L39" s="34"/>
      <c r="M39" s="33"/>
    </row>
    <row r="40" spans="1:13" s="1" customFormat="1" ht="15">
      <c r="A40" s="46" t="s">
        <v>15</v>
      </c>
      <c r="B40" s="32"/>
      <c r="C40" s="32"/>
      <c r="D40" s="33"/>
      <c r="E40" s="32"/>
      <c r="F40" s="32"/>
      <c r="G40" s="33"/>
      <c r="H40" s="32"/>
      <c r="I40" s="32"/>
      <c r="J40" s="33"/>
      <c r="K40" s="47"/>
      <c r="L40" s="47"/>
      <c r="M40" s="33"/>
    </row>
    <row r="41" s="1" customFormat="1" ht="14.25">
      <c r="A41" s="1" t="s">
        <v>24</v>
      </c>
    </row>
    <row r="42" s="1" customFormat="1" ht="14.25">
      <c r="A42" s="1" t="s">
        <v>31</v>
      </c>
    </row>
    <row r="43" s="1" customFormat="1" ht="14.25">
      <c r="A43" s="1" t="s">
        <v>27</v>
      </c>
    </row>
    <row r="44" s="1" customFormat="1" ht="14.25">
      <c r="A44" s="1" t="s">
        <v>25</v>
      </c>
    </row>
    <row r="45" s="1" customFormat="1" ht="14.25">
      <c r="A45" s="1" t="s">
        <v>28</v>
      </c>
    </row>
    <row r="46" s="4" customFormat="1" ht="12.75">
      <c r="A46" s="4" t="s">
        <v>29</v>
      </c>
    </row>
    <row r="47" s="4" customFormat="1" ht="12.75">
      <c r="A47" s="4" t="s">
        <v>30</v>
      </c>
    </row>
    <row r="48" s="4" customFormat="1" ht="12.75">
      <c r="A48" s="4" t="s">
        <v>26</v>
      </c>
    </row>
  </sheetData>
  <mergeCells count="1">
    <mergeCell ref="A4:P4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CLEMI</cp:lastModifiedBy>
  <cp:lastPrinted>2010-11-25T10:45:04Z</cp:lastPrinted>
  <dcterms:created xsi:type="dcterms:W3CDTF">1999-09-06T14:16:50Z</dcterms:created>
  <dcterms:modified xsi:type="dcterms:W3CDTF">2011-01-05T11:34:00Z</dcterms:modified>
  <cp:category/>
  <cp:version/>
  <cp:contentType/>
  <cp:contentStatus/>
</cp:coreProperties>
</file>